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480" windowHeight="11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<sst xmlns="http://schemas.openxmlformats.org/spreadsheetml/2006/main" count="26" uniqueCount="26">
  <si>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BALANSE</t>
  </si>
  <si>
    <t>Eiendeler</t>
  </si>
  <si>
    <t>Fordring Rotary International, kostnadsrefusjon</t>
  </si>
  <si>
    <t>Bankinnskudd</t>
  </si>
  <si>
    <t>Sum eiendeler</t>
  </si>
  <si>
    <t>Egenkapital og gjeld</t>
  </si>
  <si>
    <t>Sum egenkapital og gjeld</t>
  </si>
  <si>
    <t>Gjeld Ungdomsutvekslingen</t>
  </si>
  <si>
    <t>Fordring PETS</t>
  </si>
  <si>
    <t>Fordring Distriktskontingent</t>
  </si>
  <si>
    <t>Avsatt trykkerikostnader</t>
  </si>
  <si>
    <t>Forskudd Zoneinstitutt og EMA-konferanse</t>
  </si>
  <si>
    <t>Avsatt påløpne kostnader</t>
  </si>
  <si>
    <t>Annen egenkapital</t>
  </si>
  <si>
    <t>Gjeld</t>
  </si>
  <si>
    <t>Sum Egenkapital</t>
  </si>
  <si>
    <t>Sum Gjeld</t>
  </si>
  <si>
    <t>Overføres til Polio Plus</t>
  </si>
  <si>
    <t>Overføres til Klubbprosjekt</t>
  </si>
  <si>
    <t>Overføres til Interesseforeningen</t>
  </si>
  <si>
    <t>Forskudd camp 2013</t>
  </si>
  <si>
    <t>Njål Gjennestad</t>
  </si>
  <si>
    <t>Distriktsguvernør 2012 - 2013</t>
  </si>
  <si>
    <t>Sverre Krømke</t>
  </si>
  <si>
    <t>Distriktskasserer 2012 - 2013</t>
  </si>
  <si>
    <t>Forskudd allocation 2013-2014</t>
  </si>
</sst>
</file>

<file path=xl/styles.xml><?xml version="1.0" encoding="utf-8"?>
<styleSheet xmlns="http://schemas.openxmlformats.org/spreadsheetml/2006/main">
  <numFmts count="25">
    <numFmt numFmtId="5" formatCode="&quot;NOK&quot;\ #,##0;\-&quot;NOK&quot;\ #,##0"/>
    <numFmt numFmtId="6" formatCode="&quot;NOK&quot;\ #,##0;[Red]\-&quot;NOK&quot;\ #,##0"/>
    <numFmt numFmtId="7" formatCode="&quot;NOK&quot;\ #,##0.00;\-&quot;NOK&quot;\ #,##0.00"/>
    <numFmt numFmtId="8" formatCode="&quot;NOK&quot;\ #,##0.00;[Red]\-&quot;NOK&quot;\ #,##0.00"/>
    <numFmt numFmtId="42" formatCode="_-&quot;NOK&quot;\ * #,##0_-;\-&quot;NOK&quot;\ * #,##0_-;_-&quot;NOK&quot;\ * &quot;-&quot;_-;_-@_-"/>
    <numFmt numFmtId="41" formatCode="_-* #,##0_-;\-* #,##0_-;_-* &quot;-&quot;_-;_-@_-"/>
    <numFmt numFmtId="44" formatCode="_-&quot;NOK&quot;\ * #,##0.00_-;\-&quot;NOK&quot;\ * #,##0.00_-;_-&quot;NOK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\.\ mmmm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14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14" fontId="1" fillId="0" borderId="1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12" xfId="0" applyNumberFormat="1" applyBorder="1" applyAlignment="1">
      <alignment/>
    </xf>
    <xf numFmtId="4" fontId="4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4" fontId="0" fillId="0" borderId="12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79" fontId="0" fillId="0" borderId="0" xfId="42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workbookViewId="0" topLeftCell="A1">
      <selection activeCell="G31" sqref="G31"/>
    </sheetView>
  </sheetViews>
  <sheetFormatPr defaultColWidth="11.421875" defaultRowHeight="12.75"/>
  <cols>
    <col min="3" max="3" width="16.421875" style="0" customWidth="1"/>
    <col min="4" max="5" width="12.7109375" style="0" bestFit="1" customWidth="1"/>
    <col min="6" max="6" width="12.8515625" style="32" bestFit="1" customWidth="1"/>
    <col min="7" max="7" width="14.8515625" style="0" customWidth="1"/>
  </cols>
  <sheetData>
    <row r="1" spans="1:6" ht="12">
      <c r="A1" s="48" t="s">
        <v>0</v>
      </c>
      <c r="B1" s="49"/>
      <c r="C1" s="49"/>
      <c r="D1" s="49"/>
      <c r="E1" s="49"/>
      <c r="F1" s="49"/>
    </row>
    <row r="2" spans="1:6" ht="12.75" thickBot="1">
      <c r="A2" s="49"/>
      <c r="B2" s="49"/>
      <c r="C2" s="49"/>
      <c r="D2" s="49"/>
      <c r="E2" s="49"/>
      <c r="F2" s="49"/>
    </row>
    <row r="3" spans="1:8" ht="15.75" thickBot="1">
      <c r="A3" s="20" t="s">
        <v>1</v>
      </c>
      <c r="B3" s="7"/>
      <c r="C3" s="8"/>
      <c r="D3" s="13">
        <v>40359</v>
      </c>
      <c r="E3" s="13">
        <v>40724</v>
      </c>
      <c r="F3" s="13">
        <v>41090</v>
      </c>
      <c r="G3" s="44">
        <v>41455</v>
      </c>
      <c r="H3" s="6"/>
    </row>
    <row r="4" spans="1:6" ht="12">
      <c r="A4" s="21"/>
      <c r="B4" s="22"/>
      <c r="C4" s="2"/>
      <c r="D4" s="5"/>
      <c r="E4" s="5"/>
      <c r="F4" s="5"/>
    </row>
    <row r="5" spans="1:7" ht="12">
      <c r="A5" s="50" t="s">
        <v>20</v>
      </c>
      <c r="B5" s="51"/>
      <c r="C5" s="52"/>
      <c r="D5" s="35"/>
      <c r="E5" s="35"/>
      <c r="F5" s="35"/>
      <c r="G5" s="47">
        <v>10000</v>
      </c>
    </row>
    <row r="6" spans="1:6" ht="12">
      <c r="A6" s="3"/>
      <c r="B6" s="6"/>
      <c r="C6" s="4"/>
      <c r="D6" s="35"/>
      <c r="E6" s="35"/>
      <c r="F6" s="35"/>
    </row>
    <row r="7" spans="1:6" ht="12">
      <c r="A7" s="3" t="s">
        <v>11</v>
      </c>
      <c r="B7" s="6"/>
      <c r="C7" s="4"/>
      <c r="D7" s="35"/>
      <c r="E7" s="35">
        <v>15701.55</v>
      </c>
      <c r="F7" s="35">
        <v>11571</v>
      </c>
    </row>
    <row r="8" spans="1:6" ht="12">
      <c r="A8" s="3"/>
      <c r="B8" s="6"/>
      <c r="C8" s="4"/>
      <c r="D8" s="35"/>
      <c r="E8" s="35"/>
      <c r="F8" s="35"/>
    </row>
    <row r="9" spans="1:7" ht="12">
      <c r="A9" s="53" t="s">
        <v>2</v>
      </c>
      <c r="B9" s="51"/>
      <c r="C9" s="52"/>
      <c r="D9" s="35">
        <v>34098</v>
      </c>
      <c r="E9" s="35">
        <v>27869</v>
      </c>
      <c r="F9" s="35">
        <v>26371.9</v>
      </c>
      <c r="G9" s="45">
        <v>23463</v>
      </c>
    </row>
    <row r="10" spans="1:6" ht="12">
      <c r="A10" s="3"/>
      <c r="B10" s="6"/>
      <c r="C10" s="4"/>
      <c r="D10" s="35"/>
      <c r="E10" s="35"/>
      <c r="F10" s="35"/>
    </row>
    <row r="11" spans="1:7" ht="12">
      <c r="A11" s="3" t="s">
        <v>8</v>
      </c>
      <c r="B11" s="6"/>
      <c r="C11" s="4"/>
      <c r="D11" s="35">
        <v>7500</v>
      </c>
      <c r="E11" s="35"/>
      <c r="F11" s="35">
        <v>9200</v>
      </c>
      <c r="G11" s="47">
        <v>4150</v>
      </c>
    </row>
    <row r="12" spans="1:6" ht="12">
      <c r="A12" s="3"/>
      <c r="B12" s="6"/>
      <c r="C12" s="4"/>
      <c r="D12" s="35"/>
      <c r="E12" s="35"/>
      <c r="F12" s="35"/>
    </row>
    <row r="13" spans="1:6" ht="12">
      <c r="A13" s="3" t="s">
        <v>9</v>
      </c>
      <c r="B13" s="6"/>
      <c r="C13" s="4"/>
      <c r="D13" s="35">
        <v>10500</v>
      </c>
      <c r="E13" s="35"/>
      <c r="F13" s="35"/>
    </row>
    <row r="14" spans="1:6" ht="12">
      <c r="A14" s="3"/>
      <c r="B14" s="6"/>
      <c r="C14" s="4"/>
      <c r="D14" s="35"/>
      <c r="E14" s="35"/>
      <c r="F14" s="35"/>
    </row>
    <row r="15" spans="1:7" ht="12">
      <c r="A15" s="53" t="s">
        <v>3</v>
      </c>
      <c r="B15" s="51"/>
      <c r="C15" s="52"/>
      <c r="D15" s="35">
        <v>548966</v>
      </c>
      <c r="E15" s="35">
        <v>558787.95</v>
      </c>
      <c r="F15" s="35">
        <f>444990.62+174230.41</f>
        <v>619221.03</v>
      </c>
      <c r="G15" s="47">
        <v>629000</v>
      </c>
    </row>
    <row r="16" spans="1:6" ht="12">
      <c r="A16" s="9"/>
      <c r="B16" s="10"/>
      <c r="C16" s="23"/>
      <c r="D16" s="35"/>
      <c r="E16" s="35"/>
      <c r="F16" s="35"/>
    </row>
    <row r="17" spans="1:6" ht="12.75" thickBot="1">
      <c r="A17" s="24"/>
      <c r="B17" s="25"/>
      <c r="C17" s="12"/>
      <c r="D17" s="35"/>
      <c r="E17" s="35"/>
      <c r="F17" s="35"/>
    </row>
    <row r="18" spans="1:7" s="1" customFormat="1" ht="15.75" thickBot="1">
      <c r="A18" s="56" t="s">
        <v>4</v>
      </c>
      <c r="B18" s="57"/>
      <c r="C18" s="58"/>
      <c r="D18" s="36">
        <f>SUM(D5:D17)</f>
        <v>601064</v>
      </c>
      <c r="E18" s="36">
        <f>SUM(E5:E17)</f>
        <v>602358.5</v>
      </c>
      <c r="F18" s="36">
        <f>SUM(F5:F17)</f>
        <v>666363.93</v>
      </c>
      <c r="G18" s="36">
        <f>SUM(G5:G17)</f>
        <v>666613</v>
      </c>
    </row>
    <row r="19" spans="1:6" ht="12">
      <c r="A19" s="21"/>
      <c r="B19" s="22"/>
      <c r="C19" s="22"/>
      <c r="D19" s="22"/>
      <c r="E19" s="26"/>
      <c r="F19" s="26"/>
    </row>
    <row r="20" spans="1:6" ht="12.75" thickBot="1">
      <c r="A20" s="24"/>
      <c r="B20" s="25"/>
      <c r="C20" s="25"/>
      <c r="D20" s="25"/>
      <c r="E20" s="27"/>
      <c r="F20" s="27"/>
    </row>
    <row r="21" spans="1:7" ht="15.75" thickBot="1">
      <c r="A21" s="56" t="s">
        <v>5</v>
      </c>
      <c r="B21" s="59"/>
      <c r="C21" s="8"/>
      <c r="D21" s="13">
        <v>40359</v>
      </c>
      <c r="E21" s="13">
        <v>40724</v>
      </c>
      <c r="F21" s="13">
        <v>41090</v>
      </c>
      <c r="G21" s="44">
        <v>41455</v>
      </c>
    </row>
    <row r="22" spans="1:8" ht="12">
      <c r="A22" s="3"/>
      <c r="B22" s="6"/>
      <c r="C22" s="4"/>
      <c r="D22" s="5"/>
      <c r="E22" s="5"/>
      <c r="F22" s="5"/>
      <c r="H22" s="6"/>
    </row>
    <row r="23" spans="1:7" ht="12">
      <c r="A23" s="53" t="s">
        <v>13</v>
      </c>
      <c r="B23" s="51"/>
      <c r="C23" s="52"/>
      <c r="D23" s="35">
        <v>491064</v>
      </c>
      <c r="E23" s="35">
        <v>526318.7</v>
      </c>
      <c r="F23" s="35">
        <v>551616.89</v>
      </c>
      <c r="G23" s="45">
        <v>554201</v>
      </c>
    </row>
    <row r="24" spans="1:6" ht="12.75" thickBot="1">
      <c r="A24" s="24"/>
      <c r="B24" s="25"/>
      <c r="C24" s="12"/>
      <c r="D24" s="35"/>
      <c r="E24" s="35"/>
      <c r="F24" s="35"/>
    </row>
    <row r="25" spans="1:7" ht="12.75" thickBot="1">
      <c r="A25" s="19" t="s">
        <v>15</v>
      </c>
      <c r="B25" s="15"/>
      <c r="C25" s="8"/>
      <c r="D25" s="37">
        <f>SUM(D22:D24)</f>
        <v>491064</v>
      </c>
      <c r="E25" s="37">
        <f>SUM(E22:E24)</f>
        <v>526318.7</v>
      </c>
      <c r="F25" s="37">
        <f>SUM(F22:F24)</f>
        <v>551616.89</v>
      </c>
      <c r="G25" s="37">
        <f>SUM(G22:G24)</f>
        <v>554201</v>
      </c>
    </row>
    <row r="26" spans="1:6" ht="12">
      <c r="A26" s="14"/>
      <c r="B26" s="10"/>
      <c r="C26" s="33"/>
      <c r="D26" s="38"/>
      <c r="E26" s="39"/>
      <c r="F26" s="39"/>
    </row>
    <row r="27" spans="1:6" ht="15">
      <c r="A27" s="29" t="s">
        <v>14</v>
      </c>
      <c r="B27" s="10"/>
      <c r="C27" s="34"/>
      <c r="D27" s="40"/>
      <c r="E27" s="41"/>
      <c r="F27" s="41"/>
    </row>
    <row r="28" spans="1:6" ht="12">
      <c r="A28" s="3"/>
      <c r="B28" s="6"/>
      <c r="C28" s="4"/>
      <c r="D28" s="35"/>
      <c r="E28" s="35"/>
      <c r="F28" s="35"/>
    </row>
    <row r="29" spans="1:7" ht="12">
      <c r="A29" s="3" t="s">
        <v>25</v>
      </c>
      <c r="B29" s="6"/>
      <c r="C29" s="4"/>
      <c r="D29" s="35"/>
      <c r="E29" s="35">
        <v>44739.8</v>
      </c>
      <c r="F29" s="35">
        <v>54747.04</v>
      </c>
      <c r="G29" s="47">
        <v>51097</v>
      </c>
    </row>
    <row r="30" spans="1:6" ht="12">
      <c r="A30" s="3"/>
      <c r="B30" s="6"/>
      <c r="C30" s="4"/>
      <c r="D30" s="35"/>
      <c r="E30" s="35"/>
      <c r="F30" s="35"/>
    </row>
    <row r="31" spans="1:7" ht="12">
      <c r="A31" s="3" t="s">
        <v>12</v>
      </c>
      <c r="B31" s="6"/>
      <c r="C31" s="4"/>
      <c r="D31" s="35"/>
      <c r="E31" s="35">
        <v>6300</v>
      </c>
      <c r="F31" s="35"/>
      <c r="G31" s="47">
        <v>11315</v>
      </c>
    </row>
    <row r="32" spans="1:6" ht="12">
      <c r="A32" s="3"/>
      <c r="B32" s="6"/>
      <c r="C32" s="4"/>
      <c r="D32" s="35"/>
      <c r="E32" s="35"/>
      <c r="F32" s="35"/>
    </row>
    <row r="33" spans="1:6" ht="12">
      <c r="A33" s="3" t="s">
        <v>10</v>
      </c>
      <c r="B33" s="6"/>
      <c r="C33" s="4"/>
      <c r="D33" s="35">
        <v>10000</v>
      </c>
      <c r="E33" s="35"/>
      <c r="F33" s="35"/>
    </row>
    <row r="34" spans="1:6" ht="12">
      <c r="A34" s="3"/>
      <c r="B34" s="6"/>
      <c r="C34" s="4"/>
      <c r="D34" s="35"/>
      <c r="E34" s="35"/>
      <c r="F34" s="35"/>
    </row>
    <row r="35" spans="1:6" ht="12">
      <c r="A35" s="3" t="s">
        <v>7</v>
      </c>
      <c r="B35" s="6"/>
      <c r="C35" s="4"/>
      <c r="D35" s="35"/>
      <c r="E35" s="35"/>
      <c r="F35" s="35"/>
    </row>
    <row r="36" spans="1:6" ht="12">
      <c r="A36" s="3"/>
      <c r="B36" s="6"/>
      <c r="C36" s="4"/>
      <c r="D36" s="35"/>
      <c r="E36" s="35"/>
      <c r="F36" s="35"/>
    </row>
    <row r="37" spans="1:7" ht="12">
      <c r="A37" s="3" t="s">
        <v>19</v>
      </c>
      <c r="B37" s="6"/>
      <c r="C37" s="4"/>
      <c r="D37" s="35">
        <v>25000</v>
      </c>
      <c r="E37" s="35">
        <v>25000</v>
      </c>
      <c r="F37" s="35">
        <v>30000</v>
      </c>
      <c r="G37" s="46">
        <v>30000</v>
      </c>
    </row>
    <row r="38" spans="1:6" ht="12">
      <c r="A38" s="3"/>
      <c r="B38" s="6"/>
      <c r="C38" s="4"/>
      <c r="D38" s="35"/>
      <c r="E38" s="35"/>
      <c r="F38" s="35"/>
    </row>
    <row r="39" spans="1:6" ht="12">
      <c r="A39" s="3" t="s">
        <v>17</v>
      </c>
      <c r="B39" s="6"/>
      <c r="C39" s="4"/>
      <c r="D39" s="35"/>
      <c r="E39" s="35"/>
      <c r="F39" s="35"/>
    </row>
    <row r="40" spans="1:6" ht="12">
      <c r="A40" s="3"/>
      <c r="B40" s="6"/>
      <c r="C40" s="4"/>
      <c r="D40" s="35"/>
      <c r="E40" s="35"/>
      <c r="F40" s="35"/>
    </row>
    <row r="41" spans="1:7" ht="12">
      <c r="A41" s="3" t="s">
        <v>18</v>
      </c>
      <c r="B41" s="6"/>
      <c r="C41" s="4"/>
      <c r="D41" s="35">
        <v>75000</v>
      </c>
      <c r="E41" s="35"/>
      <c r="F41" s="35">
        <v>30000</v>
      </c>
      <c r="G41" s="47">
        <v>20000</v>
      </c>
    </row>
    <row r="42" spans="1:6" ht="12.75" thickBot="1">
      <c r="A42" s="24"/>
      <c r="B42" s="25"/>
      <c r="C42" s="12"/>
      <c r="D42" s="35"/>
      <c r="E42" s="35"/>
      <c r="F42" s="35"/>
    </row>
    <row r="43" spans="1:20" s="18" customFormat="1" ht="12.75" thickBot="1">
      <c r="A43" s="17" t="s">
        <v>16</v>
      </c>
      <c r="D43" s="37">
        <f>SUM(D29:D42)</f>
        <v>110000</v>
      </c>
      <c r="E43" s="37">
        <f>SUM(E29:E42)</f>
        <v>76039.8</v>
      </c>
      <c r="F43" s="37">
        <f>SUM(F29:F42)</f>
        <v>114747.04000000001</v>
      </c>
      <c r="G43" s="37">
        <f>SUM(G29:G42)</f>
        <v>112412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6" s="16" customFormat="1" ht="12.75" thickBot="1">
      <c r="A44" s="17"/>
      <c r="B44" s="18"/>
      <c r="C44" s="18"/>
      <c r="D44" s="42"/>
      <c r="E44" s="42"/>
      <c r="F44" s="42"/>
    </row>
    <row r="45" spans="1:7" ht="15.75" thickBot="1">
      <c r="A45" s="56" t="s">
        <v>6</v>
      </c>
      <c r="B45" s="57"/>
      <c r="C45" s="57"/>
      <c r="D45" s="36">
        <f>D25+D43</f>
        <v>601064</v>
      </c>
      <c r="E45" s="36">
        <f>E25+E43</f>
        <v>602358.5</v>
      </c>
      <c r="F45" s="36">
        <f>F25+F43</f>
        <v>666363.93</v>
      </c>
      <c r="G45" s="36">
        <f>G25+G43</f>
        <v>666613</v>
      </c>
    </row>
    <row r="46" spans="1:6" ht="15">
      <c r="A46" s="28"/>
      <c r="B46" s="28"/>
      <c r="C46" s="28"/>
      <c r="D46" s="30"/>
      <c r="E46" s="30"/>
      <c r="F46" s="30"/>
    </row>
    <row r="47" spans="5:6" ht="12">
      <c r="E47" s="11"/>
      <c r="F47" s="31"/>
    </row>
    <row r="52" spans="1:6" ht="12">
      <c r="A52" s="54" t="s">
        <v>21</v>
      </c>
      <c r="B52" s="55"/>
      <c r="C52" s="55"/>
      <c r="D52" s="11"/>
      <c r="E52" s="43" t="s">
        <v>23</v>
      </c>
      <c r="F52" s="31"/>
    </row>
    <row r="53" spans="1:6" ht="12">
      <c r="A53" s="54" t="s">
        <v>22</v>
      </c>
      <c r="B53" s="55"/>
      <c r="C53" s="55"/>
      <c r="D53" s="11"/>
      <c r="E53" s="43" t="s">
        <v>24</v>
      </c>
      <c r="F53" s="31"/>
    </row>
  </sheetData>
  <sheetProtection/>
  <mergeCells count="10">
    <mergeCell ref="A1:F2"/>
    <mergeCell ref="A5:C5"/>
    <mergeCell ref="A9:C9"/>
    <mergeCell ref="A15:C15"/>
    <mergeCell ref="A52:C52"/>
    <mergeCell ref="A53:C53"/>
    <mergeCell ref="A18:C18"/>
    <mergeCell ref="A21:B21"/>
    <mergeCell ref="A23:C23"/>
    <mergeCell ref="A45:C45"/>
  </mergeCells>
  <printOptions/>
  <pageMargins left="0.7874015748031497" right="0.5905511811023623" top="0.7874015748031497" bottom="0.7874015748031497" header="0.5118110236220472" footer="0.5118110236220472"/>
  <pageSetup fitToHeight="1" fitToWidth="1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Kystverket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Rustekaas</dc:creator>
  <cp:keywords/>
  <dc:description/>
  <cp:lastModifiedBy>Peter S-R</cp:lastModifiedBy>
  <cp:lastPrinted>2013-08-31T07:27:17Z</cp:lastPrinted>
  <dcterms:created xsi:type="dcterms:W3CDTF">2009-08-13T11:56:21Z</dcterms:created>
  <dcterms:modified xsi:type="dcterms:W3CDTF">2013-09-06T09:06:22Z</dcterms:modified>
  <cp:category/>
  <cp:version/>
  <cp:contentType/>
  <cp:contentStatus/>
</cp:coreProperties>
</file>